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<sst xmlns="http://schemas.openxmlformats.org/spreadsheetml/2006/main" count="57" uniqueCount="49">
  <si>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№</t>
  </si>
  <si>
    <t>Обслуживание аварийное освещение (тыс. руб.)</t>
  </si>
  <si>
    <t>Наименование образовательного учреждения</t>
  </si>
  <si>
    <t>Приобретение/   перезарядка огнетушителей (тыс, руб.)</t>
  </si>
  <si>
    <t>Замер сопротивления изоляции электропроводки (тыс.руб.)</t>
  </si>
  <si>
    <t>Обработка огнезащитным составом деревянных конструкций (тыс. руб.)</t>
  </si>
  <si>
    <t xml:space="preserve"> Итого (тыс. руб.)</t>
  </si>
  <si>
    <t>МБОУ ДОД ДДТ</t>
  </si>
  <si>
    <t>МБОУ ДОД НЦДОД</t>
  </si>
  <si>
    <t>ИТОГО:</t>
  </si>
  <si>
    <t>Проверка дымоходов и вентиляционных каналов (тыс. руб.)</t>
  </si>
  <si>
    <t>ОбслуживаниеАПС (тыс. руб.)</t>
  </si>
  <si>
    <t>Обслуживание системы «Стрелец-Мониторинг» (тыс. руб.)</t>
  </si>
  <si>
    <t>Замена вышедшего из стоя оборудования и материала для АПС и СО (тыс. руб.)</t>
  </si>
  <si>
    <t>котельная</t>
  </si>
  <si>
    <t>"Озеро Свято"</t>
  </si>
  <si>
    <t>МБОУ Гимназия г.Навашино</t>
  </si>
  <si>
    <t>МБДОУ Детский сад №10 "Сказка"</t>
  </si>
  <si>
    <t>МБДОУ Детский сад №1 "Василек"</t>
  </si>
  <si>
    <t>Структурное подразделение семейный детский сад</t>
  </si>
  <si>
    <t>МБДОУ Детский сад №3 "Березка"</t>
  </si>
  <si>
    <t>МБДОУ Детский сакд №4 "Ромашка"</t>
  </si>
  <si>
    <t>МБДОУ Детский сад №5 "Солнышко"</t>
  </si>
  <si>
    <t>МБДОУ Детский сад №6 "Аленка"</t>
  </si>
  <si>
    <t>МБДОУ Д/с "7 "Ёлочка"</t>
  </si>
  <si>
    <t>МБДОУ детский сад комбинированного вида №8 "Ласточка"</t>
  </si>
  <si>
    <t>МБДОУ Детский сад №2 "Звездочка"</t>
  </si>
  <si>
    <t>МБДОУ Д/с №9 «Светлячок»</t>
  </si>
  <si>
    <t>сарай</t>
  </si>
  <si>
    <t>Ремонт АПС и СО (тыс. руб.)</t>
  </si>
  <si>
    <t>Установка противопожарных дверей</t>
  </si>
  <si>
    <t>Приложение 3</t>
  </si>
  <si>
    <t>План противопожарных мероприятий на 2016 год</t>
  </si>
  <si>
    <t>МБОУ СШ №2</t>
  </si>
  <si>
    <t>МБОУ СШ №3 г.Навашино</t>
  </si>
  <si>
    <t>МБОУ СШ №4 г.Навашино</t>
  </si>
  <si>
    <t>МБОУ Большеокуловская СШ</t>
  </si>
  <si>
    <t xml:space="preserve"> Филиал МБОУ Большеокуловская СШ-Поздняковская ОШ</t>
  </si>
  <si>
    <t>МБОУ Натальинская СШ</t>
  </si>
  <si>
    <t>Степуринский филиал МБОУ Натальинская СШ</t>
  </si>
  <si>
    <t>МБОУ Роговская СШ</t>
  </si>
  <si>
    <t>Салавирский филиал МБОУ Роговская СШ</t>
  </si>
  <si>
    <t>МБОУ Тешинская СШ</t>
  </si>
  <si>
    <t xml:space="preserve"> Филиал  МБОУ«Натальинская средняя школа» -  «Натальинский детский сад»</t>
  </si>
  <si>
    <t xml:space="preserve"> Филиал  МБДОУ Детский сад № 1 «Василек» -«Поздняковский детский сад «Колобок»</t>
  </si>
  <si>
    <t xml:space="preserve"> Филиал  МБДОУ Детский сад № 1 «Василек» -«Коробковский детский сад «Березка»</t>
  </si>
  <si>
    <t xml:space="preserve"> Филиал  МБДОУ Детский сад № 1 «Василек» - «Ефановский детский сад «Сказка»</t>
  </si>
  <si>
    <t xml:space="preserve">  Филиал МБОУ «Тёшинская средняя школа» -«Тешинский детский сад»
</t>
  </si>
  <si>
    <t xml:space="preserve">( М КОУ)  «Новошинская специальная (коррекционная) школа»
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</si>
</sst>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7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b/>
      <sz val="7"/>
      <color indexed="63"/>
      <name val="Calibri"/>
      <family val="2"/>
    </font>
    <font>
      <b/>
      <sz val="7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8"/>
      <color indexed="56"/>
      <name val="Cambria"/>
      <family val="2"/>
    </font>
    <font>
      <sz val="7"/>
      <color indexed="60"/>
      <name val="Calibri"/>
      <family val="2"/>
    </font>
    <font>
      <sz val="7"/>
      <color indexed="20"/>
      <name val="Calibri"/>
      <family val="2"/>
    </font>
    <font>
      <i/>
      <sz val="7"/>
      <color indexed="23"/>
      <name val="Calibri"/>
      <family val="2"/>
    </font>
    <font>
      <sz val="7"/>
      <color indexed="52"/>
      <name val="Calibri"/>
      <family val="2"/>
    </font>
    <font>
      <sz val="7"/>
      <color indexed="10"/>
      <name val="Calibri"/>
      <family val="2"/>
    </font>
    <font>
      <sz val="7"/>
      <color indexed="17"/>
      <name val="Calibri"/>
      <family val="2"/>
    </font>
    <font>
      <sz val="8"/>
      <color indexed="10"/>
      <name val="Times New Roman"/>
      <family val="1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b/>
      <sz val="7"/>
      <color rgb="FF3F3F3F"/>
      <name val="Calibri"/>
      <family val="2"/>
    </font>
    <font>
      <b/>
      <sz val="7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"/>
      <color theme="1"/>
      <name val="Calibri"/>
      <family val="2"/>
    </font>
    <font>
      <b/>
      <sz val="7"/>
      <color theme="0"/>
      <name val="Calibri"/>
      <family val="2"/>
    </font>
    <font>
      <b/>
      <sz val="18"/>
      <color theme="3"/>
      <name val="Cambria"/>
      <family val="2"/>
    </font>
    <font>
      <sz val="7"/>
      <color rgb="FF9C6500"/>
      <name val="Calibri"/>
      <family val="2"/>
    </font>
    <font>
      <sz val="7"/>
      <color rgb="FF9C0006"/>
      <name val="Calibri"/>
      <family val="2"/>
    </font>
    <font>
      <i/>
      <sz val="7"/>
      <color rgb="FF7F7F7F"/>
      <name val="Calibri"/>
      <family val="2"/>
    </font>
    <font>
      <sz val="7"/>
      <color rgb="FFFA7D00"/>
      <name val="Calibri"/>
      <family val="2"/>
    </font>
    <font>
      <sz val="7"/>
      <color rgb="FFFF0000"/>
      <name val="Calibri"/>
      <family val="2"/>
    </font>
    <font>
      <sz val="7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2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2" fontId="2" fillId="0" borderId="1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vertical="top" wrapText="1"/>
    </xf>
    <xf numFmtId="2" fontId="2" fillId="0" borderId="19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 vertical="top" wrapText="1"/>
    </xf>
    <xf numFmtId="2" fontId="2" fillId="0" borderId="2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39" fillId="0" borderId="20" xfId="0" applyNumberFormat="1" applyFont="1" applyBorder="1" applyAlignment="1">
      <alignment horizontal="center"/>
    </xf>
    <xf numFmtId="2" fontId="39" fillId="0" borderId="18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vertical="top" wrapText="1"/>
    </xf>
    <xf numFmtId="2" fontId="2" fillId="0" borderId="24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39" fillId="0" borderId="23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3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3"/>
  <sheetViews>
    <sheetView tabSelected="1" zoomScale="120" zoomScaleNormal="120" zoomScalePageLayoutView="0" workbookViewId="0" topLeftCell="A19">
      <selection activeCell="B23" sqref="B23"/>
    </sheetView>
  </sheetViews>
  <sheetFormatPr defaultColWidth="9.33203125" defaultRowHeight="9.75"/>
  <cols>
    <col min="1" max="1" width="7" style="0" customWidth="1"/>
    <col min="2" max="2" width="25.83203125" style="0" customWidth="1"/>
    <col min="3" max="3" width="15.33203125" style="0" customWidth="1"/>
    <col min="4" max="4" width="17.83203125" style="0" customWidth="1"/>
    <col min="5" max="5" width="15.16015625" style="0" customWidth="1"/>
    <col min="6" max="6" width="16.66015625" style="0" customWidth="1"/>
    <col min="7" max="7" width="14.83203125" style="0" customWidth="1"/>
    <col min="8" max="8" width="15.16015625" style="0" customWidth="1"/>
    <col min="9" max="10" width="14.83203125" style="0" customWidth="1"/>
    <col min="11" max="11" width="10.33203125" style="0" customWidth="1"/>
    <col min="12" max="12" width="15" style="0" customWidth="1"/>
  </cols>
  <sheetData>
    <row r="1" ht="5.25" customHeight="1"/>
    <row r="2" spans="1:13" ht="47.25" customHeight="1">
      <c r="A2" s="5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"/>
    </row>
    <row r="3" spans="1:13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31</v>
      </c>
      <c r="M3" s="2"/>
    </row>
    <row r="4" spans="1:13" ht="11.25">
      <c r="A4" s="49" t="s">
        <v>32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9.75" customHeight="1">
      <c r="A6" s="53" t="s">
        <v>0</v>
      </c>
      <c r="B6" s="56" t="s">
        <v>2</v>
      </c>
      <c r="C6" s="50" t="s">
        <v>3</v>
      </c>
      <c r="D6" s="56" t="s">
        <v>4</v>
      </c>
      <c r="E6" s="56" t="s">
        <v>5</v>
      </c>
      <c r="F6" s="56" t="s">
        <v>10</v>
      </c>
      <c r="G6" s="56" t="s">
        <v>11</v>
      </c>
      <c r="H6" s="56" t="s">
        <v>1</v>
      </c>
      <c r="I6" s="50" t="s">
        <v>12</v>
      </c>
      <c r="J6" s="50" t="s">
        <v>30</v>
      </c>
      <c r="K6" s="50" t="s">
        <v>29</v>
      </c>
      <c r="L6" s="50" t="s">
        <v>13</v>
      </c>
      <c r="M6" s="46" t="s">
        <v>6</v>
      </c>
    </row>
    <row r="7" spans="1:13" ht="9.75" customHeight="1">
      <c r="A7" s="54"/>
      <c r="B7" s="51"/>
      <c r="C7" s="51"/>
      <c r="D7" s="51"/>
      <c r="E7" s="51"/>
      <c r="F7" s="60"/>
      <c r="G7" s="60"/>
      <c r="H7" s="60"/>
      <c r="I7" s="51"/>
      <c r="J7" s="57"/>
      <c r="K7" s="51"/>
      <c r="L7" s="51"/>
      <c r="M7" s="47"/>
    </row>
    <row r="8" spans="1:13" ht="9.75" customHeight="1">
      <c r="A8" s="54"/>
      <c r="B8" s="51"/>
      <c r="C8" s="51"/>
      <c r="D8" s="51"/>
      <c r="E8" s="51"/>
      <c r="F8" s="60"/>
      <c r="G8" s="60"/>
      <c r="H8" s="60"/>
      <c r="I8" s="51"/>
      <c r="J8" s="57"/>
      <c r="K8" s="51"/>
      <c r="L8" s="51"/>
      <c r="M8" s="47"/>
    </row>
    <row r="9" spans="1:13" ht="49.5" customHeight="1" thickBot="1">
      <c r="A9" s="55"/>
      <c r="B9" s="52"/>
      <c r="C9" s="52"/>
      <c r="D9" s="52"/>
      <c r="E9" s="52"/>
      <c r="F9" s="61"/>
      <c r="G9" s="61"/>
      <c r="H9" s="61"/>
      <c r="I9" s="52"/>
      <c r="J9" s="58"/>
      <c r="K9" s="52"/>
      <c r="L9" s="52"/>
      <c r="M9" s="48"/>
    </row>
    <row r="10" spans="1:13" ht="27" customHeight="1" thickBot="1">
      <c r="A10" s="31">
        <v>1</v>
      </c>
      <c r="B10" s="26" t="s">
        <v>16</v>
      </c>
      <c r="C10" s="28">
        <v>10</v>
      </c>
      <c r="D10" s="28"/>
      <c r="E10" s="28"/>
      <c r="F10" s="28"/>
      <c r="G10" s="28">
        <v>22.8</v>
      </c>
      <c r="H10" s="28">
        <v>18</v>
      </c>
      <c r="I10" s="28">
        <v>18</v>
      </c>
      <c r="J10" s="28"/>
      <c r="K10" s="28"/>
      <c r="L10" s="28">
        <v>5</v>
      </c>
      <c r="M10" s="30">
        <f>SUM(C10:L10)</f>
        <v>73.8</v>
      </c>
    </row>
    <row r="11" spans="1:13" ht="12" thickBot="1">
      <c r="A11" s="31">
        <v>2</v>
      </c>
      <c r="B11" s="26" t="s">
        <v>33</v>
      </c>
      <c r="C11" s="28">
        <v>10</v>
      </c>
      <c r="D11" s="28">
        <v>10.2</v>
      </c>
      <c r="E11" s="28"/>
      <c r="F11" s="28"/>
      <c r="G11" s="28">
        <v>26.4</v>
      </c>
      <c r="H11" s="28">
        <v>18</v>
      </c>
      <c r="I11" s="28">
        <v>18</v>
      </c>
      <c r="J11" s="28"/>
      <c r="K11" s="28">
        <v>162.3</v>
      </c>
      <c r="L11" s="28">
        <v>5</v>
      </c>
      <c r="M11" s="30">
        <f>SUM(C11:L11)</f>
        <v>249.9</v>
      </c>
    </row>
    <row r="12" spans="1:13" ht="23.25" thickBot="1">
      <c r="A12" s="31">
        <v>3</v>
      </c>
      <c r="B12" s="26" t="s">
        <v>34</v>
      </c>
      <c r="C12" s="28">
        <v>10</v>
      </c>
      <c r="D12" s="28"/>
      <c r="E12" s="28"/>
      <c r="F12" s="28"/>
      <c r="G12" s="28">
        <v>19.2</v>
      </c>
      <c r="H12" s="28">
        <v>8.4</v>
      </c>
      <c r="I12" s="28">
        <v>18</v>
      </c>
      <c r="J12" s="28"/>
      <c r="K12" s="28"/>
      <c r="L12" s="28">
        <v>5</v>
      </c>
      <c r="M12" s="30">
        <f>SUM(C12:L12)</f>
        <v>60.6</v>
      </c>
    </row>
    <row r="13" spans="1:13" ht="23.25" thickBot="1">
      <c r="A13" s="31">
        <v>4</v>
      </c>
      <c r="B13" s="26" t="s">
        <v>35</v>
      </c>
      <c r="C13" s="28">
        <v>10</v>
      </c>
      <c r="D13" s="28"/>
      <c r="E13" s="28">
        <v>99.9</v>
      </c>
      <c r="F13" s="28"/>
      <c r="G13" s="28">
        <v>32.4</v>
      </c>
      <c r="H13" s="28">
        <v>8.4</v>
      </c>
      <c r="I13" s="28">
        <v>18</v>
      </c>
      <c r="J13" s="28"/>
      <c r="K13" s="28"/>
      <c r="L13" s="28">
        <v>5</v>
      </c>
      <c r="M13" s="30">
        <f>SUM(C13:L13)</f>
        <v>173.70000000000002</v>
      </c>
    </row>
    <row r="14" spans="1:13" ht="35.25" customHeight="1">
      <c r="A14" s="38">
        <v>5</v>
      </c>
      <c r="B14" s="11" t="s">
        <v>36</v>
      </c>
      <c r="C14" s="12">
        <v>10</v>
      </c>
      <c r="D14" s="13"/>
      <c r="E14" s="13">
        <v>14</v>
      </c>
      <c r="F14" s="13"/>
      <c r="G14" s="13">
        <v>18</v>
      </c>
      <c r="H14" s="13">
        <v>6</v>
      </c>
      <c r="I14" s="13">
        <v>18</v>
      </c>
      <c r="J14" s="13"/>
      <c r="K14" s="13"/>
      <c r="L14" s="13">
        <v>5</v>
      </c>
      <c r="M14" s="36">
        <f>SUM(C14:L14)+SUM(C15:L15)+SUM(C16:L16)+SUM(C17:L17)</f>
        <v>151.9</v>
      </c>
    </row>
    <row r="15" spans="1:13" ht="12" customHeight="1">
      <c r="A15" s="40"/>
      <c r="B15" s="4" t="s">
        <v>14</v>
      </c>
      <c r="C15" s="5"/>
      <c r="D15" s="6">
        <v>2.2</v>
      </c>
      <c r="E15" s="6"/>
      <c r="F15" s="6">
        <v>2.7</v>
      </c>
      <c r="G15" s="6"/>
      <c r="H15" s="6"/>
      <c r="I15" s="6"/>
      <c r="J15" s="6"/>
      <c r="K15" s="6"/>
      <c r="L15" s="6"/>
      <c r="M15" s="44"/>
    </row>
    <row r="16" spans="1:13" ht="45">
      <c r="A16" s="43"/>
      <c r="B16" s="3" t="s">
        <v>37</v>
      </c>
      <c r="C16" s="7">
        <v>10</v>
      </c>
      <c r="D16" s="8"/>
      <c r="E16" s="8"/>
      <c r="F16" s="8"/>
      <c r="G16" s="8">
        <v>14.4</v>
      </c>
      <c r="H16" s="8">
        <v>7.2</v>
      </c>
      <c r="I16" s="8">
        <v>18</v>
      </c>
      <c r="J16" s="8"/>
      <c r="K16" s="8"/>
      <c r="L16" s="8">
        <v>5</v>
      </c>
      <c r="M16" s="44"/>
    </row>
    <row r="17" spans="1:13" ht="12" thickBot="1">
      <c r="A17" s="39"/>
      <c r="B17" s="14" t="s">
        <v>14</v>
      </c>
      <c r="C17" s="15"/>
      <c r="D17" s="16">
        <v>3</v>
      </c>
      <c r="E17" s="16">
        <v>14</v>
      </c>
      <c r="F17" s="16">
        <v>4.4</v>
      </c>
      <c r="G17" s="16"/>
      <c r="H17" s="16"/>
      <c r="I17" s="16"/>
      <c r="J17" s="16"/>
      <c r="K17" s="16"/>
      <c r="L17" s="16"/>
      <c r="M17" s="42"/>
    </row>
    <row r="18" spans="1:13" ht="22.5">
      <c r="A18" s="38">
        <v>6</v>
      </c>
      <c r="B18" s="17" t="s">
        <v>38</v>
      </c>
      <c r="C18" s="18">
        <v>10</v>
      </c>
      <c r="D18" s="19"/>
      <c r="E18" s="19"/>
      <c r="F18" s="19"/>
      <c r="G18" s="19">
        <v>12.6</v>
      </c>
      <c r="H18" s="19">
        <v>8.4</v>
      </c>
      <c r="I18" s="19">
        <v>18</v>
      </c>
      <c r="J18" s="19"/>
      <c r="K18" s="19"/>
      <c r="L18" s="19">
        <v>5</v>
      </c>
      <c r="M18" s="36">
        <f>SUM(C18:L18)+SUM(C19:L19)</f>
        <v>109.2</v>
      </c>
    </row>
    <row r="19" spans="1:13" ht="34.5" thickBot="1">
      <c r="A19" s="45"/>
      <c r="B19" s="20" t="s">
        <v>39</v>
      </c>
      <c r="C19" s="21">
        <v>10</v>
      </c>
      <c r="D19" s="22"/>
      <c r="E19" s="22"/>
      <c r="F19" s="22"/>
      <c r="G19" s="22">
        <v>13.8</v>
      </c>
      <c r="H19" s="22">
        <v>8.4</v>
      </c>
      <c r="I19" s="22">
        <v>18</v>
      </c>
      <c r="J19" s="22"/>
      <c r="K19" s="23"/>
      <c r="L19" s="22">
        <v>5</v>
      </c>
      <c r="M19" s="37"/>
    </row>
    <row r="20" spans="1:13" ht="22.5">
      <c r="A20" s="38">
        <v>7</v>
      </c>
      <c r="B20" s="17" t="s">
        <v>40</v>
      </c>
      <c r="C20" s="18">
        <v>10</v>
      </c>
      <c r="D20" s="19"/>
      <c r="E20" s="19"/>
      <c r="F20" s="19"/>
      <c r="G20" s="19">
        <v>12</v>
      </c>
      <c r="H20" s="19">
        <v>8.4</v>
      </c>
      <c r="I20" s="19">
        <v>18</v>
      </c>
      <c r="J20" s="19"/>
      <c r="K20" s="19">
        <v>73.2</v>
      </c>
      <c r="L20" s="19">
        <v>5</v>
      </c>
      <c r="M20" s="36">
        <f>SUM(C20:L20)+SUM(C21:L21)</f>
        <v>192</v>
      </c>
    </row>
    <row r="21" spans="1:13" ht="34.5" thickBot="1">
      <c r="A21" s="39"/>
      <c r="B21" s="20" t="s">
        <v>41</v>
      </c>
      <c r="C21" s="21">
        <v>10</v>
      </c>
      <c r="D21" s="22"/>
      <c r="E21" s="22"/>
      <c r="F21" s="22"/>
      <c r="G21" s="22">
        <v>24</v>
      </c>
      <c r="H21" s="22">
        <v>8.4</v>
      </c>
      <c r="I21" s="22">
        <v>18</v>
      </c>
      <c r="J21" s="22"/>
      <c r="K21" s="22"/>
      <c r="L21" s="22">
        <v>5</v>
      </c>
      <c r="M21" s="37"/>
    </row>
    <row r="22" spans="1:13" ht="23.25" thickBot="1">
      <c r="A22" s="25">
        <v>8</v>
      </c>
      <c r="B22" s="26" t="s">
        <v>42</v>
      </c>
      <c r="C22" s="27">
        <v>10</v>
      </c>
      <c r="D22" s="28"/>
      <c r="E22" s="28">
        <v>21.5</v>
      </c>
      <c r="F22" s="28"/>
      <c r="G22" s="28">
        <v>24</v>
      </c>
      <c r="H22" s="28">
        <v>14.4</v>
      </c>
      <c r="I22" s="28">
        <v>18</v>
      </c>
      <c r="J22" s="28"/>
      <c r="K22" s="29"/>
      <c r="L22" s="28">
        <v>5</v>
      </c>
      <c r="M22" s="30">
        <f>SUM(C22:L22)</f>
        <v>92.9</v>
      </c>
    </row>
    <row r="23" spans="1:13" ht="56.25">
      <c r="A23" s="38">
        <v>9</v>
      </c>
      <c r="B23" s="11" t="s">
        <v>48</v>
      </c>
      <c r="C23" s="12">
        <v>10</v>
      </c>
      <c r="D23" s="13">
        <v>5.6</v>
      </c>
      <c r="E23" s="13"/>
      <c r="F23" s="13"/>
      <c r="G23" s="13">
        <v>15.6</v>
      </c>
      <c r="H23" s="13">
        <v>8.4</v>
      </c>
      <c r="I23" s="13">
        <v>18</v>
      </c>
      <c r="J23" s="13"/>
      <c r="K23" s="13"/>
      <c r="L23" s="13">
        <v>5</v>
      </c>
      <c r="M23" s="36">
        <f>SUM(C23:L23)+SUM(C24:L24)</f>
        <v>65.8</v>
      </c>
    </row>
    <row r="24" spans="1:13" ht="12" thickBot="1">
      <c r="A24" s="39"/>
      <c r="B24" s="14" t="s">
        <v>14</v>
      </c>
      <c r="C24" s="15"/>
      <c r="D24" s="16">
        <v>1.3</v>
      </c>
      <c r="E24" s="16"/>
      <c r="F24" s="16">
        <v>1.9</v>
      </c>
      <c r="G24" s="16"/>
      <c r="H24" s="16"/>
      <c r="I24" s="16"/>
      <c r="J24" s="16"/>
      <c r="K24" s="16"/>
      <c r="L24" s="16"/>
      <c r="M24" s="37"/>
    </row>
    <row r="25" spans="1:13" ht="23.25" thickBot="1">
      <c r="A25" s="25">
        <v>10</v>
      </c>
      <c r="B25" s="26" t="s">
        <v>17</v>
      </c>
      <c r="C25" s="27">
        <v>10</v>
      </c>
      <c r="D25" s="28"/>
      <c r="E25" s="28"/>
      <c r="F25" s="28"/>
      <c r="G25" s="28">
        <v>37.2</v>
      </c>
      <c r="H25" s="28">
        <v>22.2</v>
      </c>
      <c r="I25" s="28">
        <v>18</v>
      </c>
      <c r="J25" s="28"/>
      <c r="K25" s="29"/>
      <c r="L25" s="28">
        <v>5</v>
      </c>
      <c r="M25" s="30">
        <f>SUM(C25:L25)</f>
        <v>92.4</v>
      </c>
    </row>
    <row r="26" spans="1:13" ht="22.5">
      <c r="A26" s="38">
        <v>11</v>
      </c>
      <c r="B26" s="17" t="s">
        <v>18</v>
      </c>
      <c r="C26" s="19">
        <v>5</v>
      </c>
      <c r="D26" s="19"/>
      <c r="E26" s="19">
        <v>5.2</v>
      </c>
      <c r="F26" s="19"/>
      <c r="G26" s="19">
        <v>11.4</v>
      </c>
      <c r="H26" s="19">
        <v>3.6</v>
      </c>
      <c r="I26" s="19">
        <v>18</v>
      </c>
      <c r="J26" s="19">
        <v>100</v>
      </c>
      <c r="K26" s="19"/>
      <c r="L26" s="19">
        <v>5</v>
      </c>
      <c r="M26" s="36">
        <f>SUM(C26:L26)+SUM(C27:L27)</f>
        <v>196</v>
      </c>
    </row>
    <row r="27" spans="1:13" ht="33" customHeight="1" thickBot="1">
      <c r="A27" s="39"/>
      <c r="B27" s="20" t="s">
        <v>19</v>
      </c>
      <c r="C27" s="22">
        <v>5</v>
      </c>
      <c r="D27" s="22">
        <v>3</v>
      </c>
      <c r="E27" s="22"/>
      <c r="F27" s="22"/>
      <c r="G27" s="22">
        <v>13.2</v>
      </c>
      <c r="H27" s="22">
        <v>3.6</v>
      </c>
      <c r="I27" s="22">
        <v>18</v>
      </c>
      <c r="J27" s="22"/>
      <c r="K27" s="22"/>
      <c r="L27" s="22">
        <v>5</v>
      </c>
      <c r="M27" s="37"/>
    </row>
    <row r="28" spans="1:13" ht="22.5">
      <c r="A28" s="38">
        <v>12</v>
      </c>
      <c r="B28" s="11" t="s">
        <v>20</v>
      </c>
      <c r="C28" s="13">
        <v>5</v>
      </c>
      <c r="D28" s="13"/>
      <c r="E28" s="13">
        <v>65</v>
      </c>
      <c r="F28" s="13"/>
      <c r="G28" s="13">
        <v>12</v>
      </c>
      <c r="H28" s="13">
        <v>3.6</v>
      </c>
      <c r="I28" s="13">
        <v>18</v>
      </c>
      <c r="J28" s="13"/>
      <c r="K28" s="13"/>
      <c r="L28" s="13">
        <v>5</v>
      </c>
      <c r="M28" s="36">
        <f>SUM(C28:L28)+SUM(C29:L29)</f>
        <v>118.19999999999999</v>
      </c>
    </row>
    <row r="29" spans="1:13" ht="12" thickBot="1">
      <c r="A29" s="39"/>
      <c r="B29" s="14" t="s">
        <v>14</v>
      </c>
      <c r="C29" s="15"/>
      <c r="D29" s="16">
        <v>1.9</v>
      </c>
      <c r="E29" s="16">
        <v>5.8</v>
      </c>
      <c r="F29" s="16">
        <v>1.9</v>
      </c>
      <c r="G29" s="16"/>
      <c r="H29" s="16"/>
      <c r="I29" s="16"/>
      <c r="J29" s="16"/>
      <c r="K29" s="16"/>
      <c r="L29" s="16"/>
      <c r="M29" s="37"/>
    </row>
    <row r="30" spans="1:13" ht="22.5">
      <c r="A30" s="38">
        <v>13</v>
      </c>
      <c r="B30" s="11" t="s">
        <v>21</v>
      </c>
      <c r="C30" s="12">
        <v>5</v>
      </c>
      <c r="D30" s="13"/>
      <c r="E30" s="13">
        <v>4.5</v>
      </c>
      <c r="F30" s="13"/>
      <c r="G30" s="13">
        <v>10.2</v>
      </c>
      <c r="H30" s="13">
        <v>3.6</v>
      </c>
      <c r="I30" s="13">
        <v>18</v>
      </c>
      <c r="J30" s="13"/>
      <c r="K30" s="13">
        <v>63.8</v>
      </c>
      <c r="L30" s="13">
        <v>5</v>
      </c>
      <c r="M30" s="36">
        <f>SUM(C30:L30)+SUM(C31:L31)</f>
        <v>113.69999999999999</v>
      </c>
    </row>
    <row r="31" spans="1:13" ht="12" thickBot="1">
      <c r="A31" s="45"/>
      <c r="B31" s="14" t="s">
        <v>14</v>
      </c>
      <c r="C31" s="15"/>
      <c r="D31" s="16">
        <v>1.8</v>
      </c>
      <c r="E31" s="16"/>
      <c r="F31" s="16">
        <v>1.8</v>
      </c>
      <c r="G31" s="16"/>
      <c r="H31" s="16"/>
      <c r="I31" s="16"/>
      <c r="J31" s="16"/>
      <c r="K31" s="16"/>
      <c r="L31" s="16"/>
      <c r="M31" s="37"/>
    </row>
    <row r="32" spans="1:13" ht="22.5" customHeight="1" thickBot="1">
      <c r="A32" s="25">
        <v>14</v>
      </c>
      <c r="B32" s="26" t="s">
        <v>22</v>
      </c>
      <c r="C32" s="27">
        <v>5</v>
      </c>
      <c r="D32" s="28"/>
      <c r="E32" s="28">
        <v>7.2</v>
      </c>
      <c r="F32" s="28"/>
      <c r="G32" s="28">
        <v>13.8</v>
      </c>
      <c r="H32" s="28">
        <v>18</v>
      </c>
      <c r="I32" s="28">
        <v>18</v>
      </c>
      <c r="J32" s="28"/>
      <c r="K32" s="28"/>
      <c r="L32" s="28">
        <v>5</v>
      </c>
      <c r="M32" s="30">
        <f>SUM(C32:L32)</f>
        <v>67</v>
      </c>
    </row>
    <row r="33" spans="1:13" ht="22.5" customHeight="1">
      <c r="A33" s="38">
        <v>15</v>
      </c>
      <c r="B33" s="17" t="s">
        <v>23</v>
      </c>
      <c r="C33" s="19">
        <v>5</v>
      </c>
      <c r="D33" s="19"/>
      <c r="E33" s="19">
        <v>1.1</v>
      </c>
      <c r="F33" s="19"/>
      <c r="G33" s="19">
        <v>12</v>
      </c>
      <c r="H33" s="19">
        <v>6</v>
      </c>
      <c r="I33" s="19">
        <v>18</v>
      </c>
      <c r="J33" s="19"/>
      <c r="K33" s="19"/>
      <c r="L33" s="19">
        <v>5</v>
      </c>
      <c r="M33" s="36">
        <f>SUM(C33:L33)+SUM(C34:L34)</f>
        <v>91.9</v>
      </c>
    </row>
    <row r="34" spans="1:13" ht="33.75" customHeight="1" thickBot="1">
      <c r="A34" s="39"/>
      <c r="B34" s="20" t="s">
        <v>19</v>
      </c>
      <c r="C34" s="22">
        <v>5</v>
      </c>
      <c r="D34" s="22"/>
      <c r="E34" s="22"/>
      <c r="F34" s="22"/>
      <c r="G34" s="22">
        <v>13.2</v>
      </c>
      <c r="H34" s="22">
        <v>3.6</v>
      </c>
      <c r="I34" s="22">
        <v>18</v>
      </c>
      <c r="J34" s="22"/>
      <c r="K34" s="22"/>
      <c r="L34" s="22">
        <v>5</v>
      </c>
      <c r="M34" s="37"/>
    </row>
    <row r="35" spans="1:13" ht="24" customHeight="1" thickBot="1">
      <c r="A35" s="25">
        <v>16</v>
      </c>
      <c r="B35" s="26" t="s">
        <v>24</v>
      </c>
      <c r="C35" s="27">
        <v>5</v>
      </c>
      <c r="D35" s="28"/>
      <c r="E35" s="28"/>
      <c r="F35" s="28"/>
      <c r="G35" s="28">
        <v>15</v>
      </c>
      <c r="H35" s="28">
        <v>3.6</v>
      </c>
      <c r="I35" s="28">
        <v>18</v>
      </c>
      <c r="J35" s="28"/>
      <c r="K35" s="28"/>
      <c r="L35" s="28">
        <v>5</v>
      </c>
      <c r="M35" s="30">
        <f>SUM(C35:L35)</f>
        <v>46.6</v>
      </c>
    </row>
    <row r="36" spans="1:13" ht="33.75">
      <c r="A36" s="38">
        <v>17</v>
      </c>
      <c r="B36" s="17" t="s">
        <v>25</v>
      </c>
      <c r="C36" s="19">
        <v>5</v>
      </c>
      <c r="D36" s="19"/>
      <c r="E36" s="19">
        <v>4.5</v>
      </c>
      <c r="F36" s="19"/>
      <c r="G36" s="19">
        <v>13.8</v>
      </c>
      <c r="H36" s="19">
        <v>4.2</v>
      </c>
      <c r="I36" s="19">
        <v>18</v>
      </c>
      <c r="J36" s="19"/>
      <c r="K36" s="19"/>
      <c r="L36" s="19">
        <v>5</v>
      </c>
      <c r="M36" s="36">
        <f>SUM(C36:L36)+SUM(C37:L37)+SUM(C38:L38)</f>
        <v>131</v>
      </c>
    </row>
    <row r="37" spans="1:13" ht="22.5">
      <c r="A37" s="40"/>
      <c r="B37" s="3" t="s">
        <v>26</v>
      </c>
      <c r="C37" s="8">
        <v>5</v>
      </c>
      <c r="D37" s="8"/>
      <c r="E37" s="8">
        <v>35</v>
      </c>
      <c r="F37" s="8"/>
      <c r="G37" s="8">
        <v>9.6</v>
      </c>
      <c r="H37" s="8">
        <v>4.2</v>
      </c>
      <c r="I37" s="8">
        <v>18</v>
      </c>
      <c r="J37" s="8"/>
      <c r="K37" s="8"/>
      <c r="L37" s="8">
        <v>5</v>
      </c>
      <c r="M37" s="41"/>
    </row>
    <row r="38" spans="1:13" ht="12" thickBot="1">
      <c r="A38" s="39"/>
      <c r="B38" s="14" t="s">
        <v>28</v>
      </c>
      <c r="C38" s="16"/>
      <c r="D38" s="16"/>
      <c r="E38" s="16">
        <v>3.7</v>
      </c>
      <c r="F38" s="16"/>
      <c r="G38" s="16"/>
      <c r="H38" s="16"/>
      <c r="I38" s="16"/>
      <c r="J38" s="16"/>
      <c r="K38" s="16"/>
      <c r="L38" s="16"/>
      <c r="M38" s="42"/>
    </row>
    <row r="39" spans="1:13" ht="23.25" thickBot="1">
      <c r="A39" s="25">
        <v>18</v>
      </c>
      <c r="B39" s="26" t="s">
        <v>27</v>
      </c>
      <c r="C39" s="27">
        <v>5</v>
      </c>
      <c r="D39" s="28"/>
      <c r="E39" s="28">
        <v>1.1</v>
      </c>
      <c r="F39" s="28"/>
      <c r="G39" s="28">
        <v>16.8</v>
      </c>
      <c r="H39" s="28">
        <v>6</v>
      </c>
      <c r="I39" s="28">
        <v>18</v>
      </c>
      <c r="J39" s="28"/>
      <c r="K39" s="28"/>
      <c r="L39" s="28">
        <v>5</v>
      </c>
      <c r="M39" s="30">
        <f>SUM(C39:L39)</f>
        <v>51.9</v>
      </c>
    </row>
    <row r="40" spans="1:13" ht="22.5" customHeight="1">
      <c r="A40" s="38">
        <v>19</v>
      </c>
      <c r="B40" s="11" t="s">
        <v>43</v>
      </c>
      <c r="C40" s="12">
        <v>5</v>
      </c>
      <c r="D40" s="13"/>
      <c r="E40" s="13">
        <v>1.3</v>
      </c>
      <c r="F40" s="13"/>
      <c r="G40" s="13">
        <v>9.6</v>
      </c>
      <c r="H40" s="13">
        <v>7.2</v>
      </c>
      <c r="I40" s="13">
        <v>18</v>
      </c>
      <c r="J40" s="13"/>
      <c r="K40" s="13"/>
      <c r="L40" s="13">
        <v>5</v>
      </c>
      <c r="M40" s="36">
        <f>SUM(C40:L40)+SUM(C41:L41)</f>
        <v>50.39999999999999</v>
      </c>
    </row>
    <row r="41" spans="1:13" ht="12.75" customHeight="1" thickBot="1">
      <c r="A41" s="45"/>
      <c r="B41" s="20" t="s">
        <v>14</v>
      </c>
      <c r="C41" s="21"/>
      <c r="D41" s="22">
        <v>2.1</v>
      </c>
      <c r="E41" s="22"/>
      <c r="F41" s="22">
        <v>2.2</v>
      </c>
      <c r="G41" s="22"/>
      <c r="H41" s="22"/>
      <c r="I41" s="22"/>
      <c r="J41" s="22"/>
      <c r="K41" s="22"/>
      <c r="L41" s="22"/>
      <c r="M41" s="37"/>
    </row>
    <row r="42" spans="1:13" ht="67.5">
      <c r="A42" s="38">
        <v>20</v>
      </c>
      <c r="B42" s="17" t="s">
        <v>44</v>
      </c>
      <c r="C42" s="19">
        <v>5</v>
      </c>
      <c r="D42" s="19">
        <v>5</v>
      </c>
      <c r="E42" s="19">
        <v>3.8</v>
      </c>
      <c r="F42" s="19"/>
      <c r="G42" s="19">
        <v>7.8</v>
      </c>
      <c r="H42" s="19">
        <v>3.6</v>
      </c>
      <c r="I42" s="19">
        <v>18</v>
      </c>
      <c r="J42" s="19"/>
      <c r="K42" s="24"/>
      <c r="L42" s="19">
        <v>5</v>
      </c>
      <c r="M42" s="36">
        <f>SUM(C42:L42)+SUM(C43:L43)</f>
        <v>51.800000000000004</v>
      </c>
    </row>
    <row r="43" spans="1:13" ht="12" thickBot="1">
      <c r="A43" s="39"/>
      <c r="B43" s="20" t="s">
        <v>14</v>
      </c>
      <c r="C43" s="22"/>
      <c r="D43" s="22">
        <v>1.4</v>
      </c>
      <c r="E43" s="22"/>
      <c r="F43" s="22">
        <v>2.2</v>
      </c>
      <c r="G43" s="22"/>
      <c r="H43" s="22"/>
      <c r="I43" s="22"/>
      <c r="J43" s="22"/>
      <c r="K43" s="22"/>
      <c r="L43" s="22"/>
      <c r="M43" s="37"/>
    </row>
    <row r="44" spans="1:13" ht="67.5">
      <c r="A44" s="38">
        <v>21</v>
      </c>
      <c r="B44" s="32" t="s">
        <v>45</v>
      </c>
      <c r="C44" s="19">
        <v>5</v>
      </c>
      <c r="D44" s="19"/>
      <c r="E44" s="19">
        <v>2.2</v>
      </c>
      <c r="F44" s="19"/>
      <c r="G44" s="19">
        <v>6.6</v>
      </c>
      <c r="H44" s="19">
        <v>3.6</v>
      </c>
      <c r="I44" s="19">
        <v>18</v>
      </c>
      <c r="J44" s="19"/>
      <c r="K44" s="19"/>
      <c r="L44" s="19">
        <v>5</v>
      </c>
      <c r="M44" s="36">
        <f>SUM(C44:L44)+SUM(C45:L45)</f>
        <v>41.50000000000001</v>
      </c>
    </row>
    <row r="45" spans="1:13" ht="12" thickBot="1">
      <c r="A45" s="45"/>
      <c r="B45" s="33" t="s">
        <v>14</v>
      </c>
      <c r="C45" s="22"/>
      <c r="D45" s="22"/>
      <c r="E45" s="22"/>
      <c r="F45" s="22">
        <v>1.1</v>
      </c>
      <c r="G45" s="22"/>
      <c r="H45" s="22"/>
      <c r="I45" s="22"/>
      <c r="J45" s="22"/>
      <c r="K45" s="22"/>
      <c r="L45" s="22"/>
      <c r="M45" s="37"/>
    </row>
    <row r="46" spans="1:13" ht="57" thickBot="1">
      <c r="A46" s="34">
        <v>22</v>
      </c>
      <c r="B46" s="35" t="s">
        <v>46</v>
      </c>
      <c r="C46" s="28">
        <v>5</v>
      </c>
      <c r="D46" s="28"/>
      <c r="E46" s="28">
        <v>3.6</v>
      </c>
      <c r="F46" s="28"/>
      <c r="G46" s="28">
        <v>6.6</v>
      </c>
      <c r="H46" s="28">
        <v>3.6</v>
      </c>
      <c r="I46" s="28">
        <v>18</v>
      </c>
      <c r="J46" s="28"/>
      <c r="K46" s="28"/>
      <c r="L46" s="28">
        <v>5</v>
      </c>
      <c r="M46" s="30">
        <f>SUM(C46:L46)</f>
        <v>41.8</v>
      </c>
    </row>
    <row r="47" spans="1:13" ht="22.5" customHeight="1" thickBot="1">
      <c r="A47" s="25">
        <v>23</v>
      </c>
      <c r="B47" s="26" t="s">
        <v>47</v>
      </c>
      <c r="C47" s="28">
        <v>5</v>
      </c>
      <c r="D47" s="28"/>
      <c r="E47" s="28">
        <v>5.9</v>
      </c>
      <c r="F47" s="28"/>
      <c r="G47" s="28">
        <v>13.2</v>
      </c>
      <c r="H47" s="28">
        <v>8.4</v>
      </c>
      <c r="I47" s="28">
        <v>18</v>
      </c>
      <c r="J47" s="28"/>
      <c r="K47" s="28"/>
      <c r="L47" s="28">
        <v>5</v>
      </c>
      <c r="M47" s="30">
        <f>SUM(C47:L47)</f>
        <v>55.5</v>
      </c>
    </row>
    <row r="48" spans="1:13" ht="12" thickBot="1">
      <c r="A48" s="25">
        <v>24</v>
      </c>
      <c r="B48" s="26" t="s">
        <v>7</v>
      </c>
      <c r="C48" s="28">
        <v>10</v>
      </c>
      <c r="D48" s="28"/>
      <c r="E48" s="28"/>
      <c r="F48" s="28"/>
      <c r="G48" s="28">
        <v>56.4</v>
      </c>
      <c r="H48" s="28">
        <v>55.2</v>
      </c>
      <c r="I48" s="28">
        <v>18</v>
      </c>
      <c r="J48" s="28"/>
      <c r="K48" s="28"/>
      <c r="L48" s="28">
        <v>5</v>
      </c>
      <c r="M48" s="30">
        <f>SUM(C48:L48)</f>
        <v>144.60000000000002</v>
      </c>
    </row>
    <row r="49" spans="1:13" ht="22.5">
      <c r="A49" s="38">
        <v>25</v>
      </c>
      <c r="B49" s="11" t="s">
        <v>8</v>
      </c>
      <c r="C49" s="13">
        <v>10</v>
      </c>
      <c r="D49" s="13">
        <v>4</v>
      </c>
      <c r="E49" s="13"/>
      <c r="F49" s="13"/>
      <c r="G49" s="13">
        <v>4.2</v>
      </c>
      <c r="H49" s="13">
        <v>3.6</v>
      </c>
      <c r="I49" s="13">
        <v>18</v>
      </c>
      <c r="J49" s="13"/>
      <c r="K49" s="13"/>
      <c r="L49" s="13">
        <v>3</v>
      </c>
      <c r="M49" s="36">
        <f>SUM(C49:L49)+SUM(C50:L50)</f>
        <v>178.3</v>
      </c>
    </row>
    <row r="50" spans="1:13" ht="12" thickBot="1">
      <c r="A50" s="39"/>
      <c r="B50" s="14" t="s">
        <v>15</v>
      </c>
      <c r="C50" s="16">
        <v>5</v>
      </c>
      <c r="D50" s="16">
        <v>45</v>
      </c>
      <c r="E50" s="16"/>
      <c r="F50" s="16"/>
      <c r="G50" s="16">
        <v>37.5</v>
      </c>
      <c r="H50" s="16">
        <v>20</v>
      </c>
      <c r="I50" s="16">
        <v>18</v>
      </c>
      <c r="J50" s="16"/>
      <c r="K50" s="16"/>
      <c r="L50" s="16">
        <v>10</v>
      </c>
      <c r="M50" s="37"/>
    </row>
    <row r="51" spans="1:13" ht="11.25">
      <c r="A51" s="2"/>
      <c r="B51" s="2" t="s">
        <v>9</v>
      </c>
      <c r="C51" s="9">
        <f aca="true" t="shared" si="0" ref="C51:M51">SUM(C10:C50)</f>
        <v>235</v>
      </c>
      <c r="D51" s="9">
        <f t="shared" si="0"/>
        <v>86.5</v>
      </c>
      <c r="E51" s="9">
        <f t="shared" si="0"/>
        <v>299.3</v>
      </c>
      <c r="F51" s="9">
        <f t="shared" si="0"/>
        <v>18.200000000000003</v>
      </c>
      <c r="G51" s="9">
        <f t="shared" si="0"/>
        <v>555.3000000000002</v>
      </c>
      <c r="H51" s="9">
        <f t="shared" si="0"/>
        <v>309.79999999999995</v>
      </c>
      <c r="I51" s="9">
        <f t="shared" si="0"/>
        <v>576</v>
      </c>
      <c r="J51" s="9">
        <f>J26</f>
        <v>100</v>
      </c>
      <c r="K51" s="9">
        <f t="shared" si="0"/>
        <v>299.3</v>
      </c>
      <c r="L51" s="9">
        <f t="shared" si="0"/>
        <v>163</v>
      </c>
      <c r="M51" s="10">
        <f t="shared" si="0"/>
        <v>2642.4000000000005</v>
      </c>
    </row>
    <row r="52" spans="1:13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0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0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0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0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0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0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0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0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0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0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0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0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0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</sheetData>
  <sheetProtection/>
  <mergeCells count="41">
    <mergeCell ref="M33:M34"/>
    <mergeCell ref="M49:M50"/>
    <mergeCell ref="A2:L2"/>
    <mergeCell ref="M28:M29"/>
    <mergeCell ref="M26:M27"/>
    <mergeCell ref="H6:H9"/>
    <mergeCell ref="F6:F9"/>
    <mergeCell ref="G6:G9"/>
    <mergeCell ref="K6:K9"/>
    <mergeCell ref="I6:I9"/>
    <mergeCell ref="M6:M9"/>
    <mergeCell ref="A4:M4"/>
    <mergeCell ref="L6:L9"/>
    <mergeCell ref="A6:A9"/>
    <mergeCell ref="B6:B9"/>
    <mergeCell ref="C6:C9"/>
    <mergeCell ref="D6:D9"/>
    <mergeCell ref="E6:E9"/>
    <mergeCell ref="J6:J9"/>
    <mergeCell ref="A14:A17"/>
    <mergeCell ref="M14:M17"/>
    <mergeCell ref="A18:A19"/>
    <mergeCell ref="M18:M19"/>
    <mergeCell ref="A44:A45"/>
    <mergeCell ref="A23:A24"/>
    <mergeCell ref="A30:A31"/>
    <mergeCell ref="A40:A41"/>
    <mergeCell ref="A42:A43"/>
    <mergeCell ref="A33:A34"/>
    <mergeCell ref="A20:A21"/>
    <mergeCell ref="M20:M21"/>
    <mergeCell ref="M23:M24"/>
    <mergeCell ref="M30:M31"/>
    <mergeCell ref="A28:A29"/>
    <mergeCell ref="A26:A27"/>
    <mergeCell ref="M40:M41"/>
    <mergeCell ref="M42:M43"/>
    <mergeCell ref="M44:M45"/>
    <mergeCell ref="A49:A50"/>
    <mergeCell ref="A36:A38"/>
    <mergeCell ref="M36:M38"/>
  </mergeCells>
  <printOptions/>
  <pageMargins left="0.75" right="0.75" top="0.34" bottom="0.4" header="0.27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Admin</cp:lastModifiedBy>
  <cp:lastPrinted>2015-08-13T12:51:21Z</cp:lastPrinted>
  <dcterms:created xsi:type="dcterms:W3CDTF">2013-10-08T13:09:59Z</dcterms:created>
  <dcterms:modified xsi:type="dcterms:W3CDTF">2016-01-18T10:56:33Z</dcterms:modified>
  <cp:category/>
  <cp:version/>
  <cp:contentType/>
  <cp:contentStatus/>
</cp:coreProperties>
</file>